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715" windowHeight="8250" activeTab="0"/>
  </bookViews>
  <sheets>
    <sheet name="Entrada" sheetId="1" r:id="rId1"/>
  </sheets>
  <definedNames/>
  <calcPr fullCalcOnLoad="1"/>
</workbook>
</file>

<file path=xl/sharedStrings.xml><?xml version="1.0" encoding="utf-8"?>
<sst xmlns="http://schemas.openxmlformats.org/spreadsheetml/2006/main" count="263" uniqueCount="146">
  <si>
    <t>DATOS PROFESIONALES</t>
  </si>
  <si>
    <t xml:space="preserve">Empleo (Position held): </t>
  </si>
  <si>
    <t>DATOS PERSONALES</t>
  </si>
  <si>
    <t>Razón Social / Nombre (First Name):</t>
  </si>
  <si>
    <t>Apellido1 (First Last Name):</t>
  </si>
  <si>
    <t>Apellido2 (Second Last Name):</t>
  </si>
  <si>
    <t>N.I.F./C.I.F./Pasaporte (PassportNumber):</t>
  </si>
  <si>
    <t>País (Country):</t>
  </si>
  <si>
    <t>Provincia :</t>
  </si>
  <si>
    <t>Teléfono (Telephone):</t>
  </si>
  <si>
    <t>Cuenta correo electrónico: (E-mail )</t>
  </si>
  <si>
    <t>CUMPLIMENTAR EN MAYÚSCULAS</t>
  </si>
  <si>
    <t>Tribunal del Trabajo en el que participa
(Labor court):</t>
  </si>
  <si>
    <t xml:space="preserve"> (Elegir del desplegable del campo inferior)</t>
  </si>
  <si>
    <t>CAC</t>
  </si>
  <si>
    <t>DAC</t>
  </si>
  <si>
    <t>del</t>
  </si>
  <si>
    <t>de la</t>
  </si>
  <si>
    <t>DATOS TMG</t>
  </si>
  <si>
    <t/>
  </si>
  <si>
    <t>“RECUPERACIÓN NÚMEROS DE BASTIDOR DE VEHÍCULOS EN DIFERENTES METALES.”</t>
  </si>
  <si>
    <t>“DESVÍO DE PROYECTILES CALIBRE .45 AUTO AL ATRAVESAR LA PUERTA DE UN VEHÍCULO”</t>
  </si>
  <si>
    <t>“TÉCNICAS DE SEGURIDAD ÓPTICA Y DISUASIÓN DE FALSIFICACIONES.”</t>
  </si>
  <si>
    <t>“ESTUDIO DE LA INCORPORACIÓN DE NUEVOS MEDIOS EN LA GUARDIA CIVIL: RPAS EN INSPECCIONES OCULARES.”</t>
  </si>
  <si>
    <t>“USO POLICIAL Y ANÁLISIS FORENSE DE INFORMACIÓN DE APLICACIONES MÓVILES PARA LOCALIZACIÓN DE PERSONAS DE INTERÉS.”</t>
  </si>
  <si>
    <t>“UTILIZACIÓN DE MUNICIÓN DE EXPANSIÓN CONTROLADA EN LA GUARDIA CIVIL.”</t>
  </si>
  <si>
    <t>“MANDO Y CONTROL EN LA GUARDIA CIVIL: TETRAPOL.”</t>
  </si>
  <si>
    <t>“ESTUDIO DE LA APLICACIÓN DE AVIONES TRIPULADOS REMOTAMENTE (RPAS) EN LA AGRUPACIÓN DE TRÁFICO DE LA GUARDIA CIVIL”</t>
  </si>
  <si>
    <r>
      <t>“</t>
    </r>
    <r>
      <rPr>
        <sz val="10"/>
        <color indexed="8"/>
        <rFont val="Calibri"/>
        <family val="2"/>
      </rPr>
      <t>DISEÑO DE UN RADIOENLACE DE COMUNICACIONES PARA LA OPERATIVA DE UN RPAS DE LA AGRUPACIÓN DE TRÁFICO DE LA GUARDIA CIVIL.”</t>
    </r>
  </si>
  <si>
    <t>“ESTUDIO DE LA RED TOR.”</t>
  </si>
  <si>
    <t xml:space="preserve">“APLICACIÓN DE TÉCNICAS DE PROCESAMIENTO DEL LENGUAJE NATURAL A LA VIGILANCIA EN REDES SOCIALES.”
</t>
  </si>
  <si>
    <t>“ANÁLISIS DE TÉCNICAS DE PROCESAMIENTO DEL LENGUAJE NATURAL USADAS EN ESTEGANOGRAFÍA COMPUTACIONAL.”</t>
  </si>
  <si>
    <t>“ANÁLISIS DEL DERECHO DE REUNIÓN Y MANIFESTACIÓN”</t>
  </si>
  <si>
    <t>“IMPACTO DE LOS NUEVOS DERECHOS DEL DETENIDO EN LA METODOLOGÍA DE LA GUARDIA CIVIL.”</t>
  </si>
  <si>
    <t>“ANÁLISIS DE LA JURISPRUDENCIA DEL TRIBUNAL CONSTITUCIONAL SOBRE LOS CONTROLES DE ALCOHOLEMIA PRACTICADOS POR LOS AGENTES DE LA AUTORIDAD.”</t>
  </si>
  <si>
    <t>“EL NUEVO MARCO DE LA SEGURIDAD CIUDADANA.”</t>
  </si>
  <si>
    <t>“LA LUCHA CONTRA LA VIOLENCIA DE GÉNERO."</t>
  </si>
  <si>
    <t>“ANÁLISIS DE PROSPECTIVA DE LA INVESTIGACIÓN EN MATERIA DE SEGURIDAD EN EUROPA.”</t>
  </si>
  <si>
    <t>“HERRAMIENTAS DE SIMULACIÓN NUMÉRICA EN LA RECONSTRUCCIÓN DE EVENTOS FORENSES.”</t>
  </si>
  <si>
    <t>“ESTUDIO DE IDONEIDAD DE LAS MEDIDAS DE SEGURIDAD DE LAS ESTACIONES DE SERVICIO.”</t>
  </si>
  <si>
    <t>“NUEVAS AMENAZAS EN LOS CENTROS PENITENCIARIOS (CP) ESPAÑOLES.”</t>
  </si>
  <si>
    <t>“MATERIALES DESTINADOS A LAS PROTECCIONES PERSONALES: TEJIDOS Y CERÁMICAS.”</t>
  </si>
  <si>
    <t>“ANÁLISIS DE RASTROS DEL USO DEL MODO INCÓGNITO EN NAVEGADORES WEB.”</t>
  </si>
  <si>
    <t>“ANÁLISIS DE RASTROS DE HERRAMIENTAS DE BORRADO SEGURO.”</t>
  </si>
  <si>
    <t>“ESTUDIO DE RASTROS DEL USO DE TOR EN ORDENADORES.”</t>
  </si>
  <si>
    <t xml:space="preserve">“LA TECNOLOGÍA BIG DATA EN LA EXPLOTACIÓN DE LA INFORMACIÓN DE TELÉFONOS MÓVILES INCAUTADOS EN OPERACIONES DE LA GUARDIA CIVIL.” </t>
  </si>
  <si>
    <t>“NUEVA METODOLOGÍA EMPLEADA EN ROBOS DE VEHÍCULOS.”</t>
  </si>
  <si>
    <t>“ANÁLISIS NUMÉRICO DEL DAÑO PROVOCADO EN EL HUESO POR EL IMPACTO DE PELOTAS DE GOMA.”</t>
  </si>
  <si>
    <t>“NUEVAS TECNICAS DE IMAGEN PARA NECROIDENTIFICACIÓN.”</t>
  </si>
  <si>
    <t>“DEFINICIÓN DE PERÍMETROS DE SEGURIDAD FRENTE A EXPLOSIONES EN EDIFICIOS SINGULARES.”</t>
  </si>
  <si>
    <t>“INVESTIGACIÓN DE LA PROYECCIÓN DE FRAGMENTOS PRODUCIDOS POR UNA EXPLOSIÓN.”</t>
  </si>
  <si>
    <t>“ANÁLISIS Y MODELIZACIÓN DE EXPLOSIONES CONFINADAS.”</t>
  </si>
  <si>
    <r>
      <t>“EXPLOSIVOS DIY (</t>
    </r>
    <r>
      <rPr>
        <i/>
        <sz val="10"/>
        <color indexed="8"/>
        <rFont val="Calibri"/>
        <family val="2"/>
      </rPr>
      <t>DO IT YOURSELF</t>
    </r>
    <r>
      <rPr>
        <sz val="10"/>
        <color indexed="8"/>
        <rFont val="Calibri"/>
        <family val="2"/>
      </rPr>
      <t>) Y SU APLICACIÓN A LA FABRICACIÓN DE IED (</t>
    </r>
    <r>
      <rPr>
        <i/>
        <sz val="10"/>
        <color indexed="8"/>
        <rFont val="Calibri"/>
        <family val="2"/>
      </rPr>
      <t>IMPROVISED EXPLOSIVE DEVICES</t>
    </r>
    <r>
      <rPr>
        <sz val="10"/>
        <color indexed="8"/>
        <rFont val="Calibri"/>
        <family val="2"/>
      </rPr>
      <t>).”</t>
    </r>
  </si>
  <si>
    <t>“ESTRATEGIA DE CIBERSEGURIDAD NACIONAL.”</t>
  </si>
  <si>
    <t>“ESTADO DE LA CIBERSEGURIDAD EN LA UNIÓN EUROPEA.”</t>
  </si>
  <si>
    <t>“CIBERSEGURIDAD EN ESPAÑA. INTERCAMBIO DE INFORMACIÓN Y COORDINACIÓN.”</t>
  </si>
  <si>
    <t>“EVALUACIÓN DE LA CAPTURA DE HUELLAS DACTILARES SIN CONTACTO EN ENTORNOS OPERACIONALES.”</t>
  </si>
  <si>
    <t>”ESTUDIO DE LA USABILIDAD DEL DNIe 3.0 BASADOS EN LA TECNOLOGÍA NFC.”</t>
  </si>
  <si>
    <t>“ESTUDIO DE LA VIABILIDAD DE LOS SISTEMAS DE RECONOCIMIENTO FACIAL EN ENTORNOS OPERACIONALES: INFLUENCIA DEL ENTORNO Y DE LA EDAD.”</t>
  </si>
  <si>
    <t>“ESTUDIO DE LA VIABILIDAD DEL RECONOCIMIENTO BIOMÉTRICO BASADO EN LA FORMA DE ANDAR.”</t>
  </si>
  <si>
    <t>“LA NUBE COMO NUEVO ESCENARIO EN EL MARCO DEL ANÁLISIS FORENSE Y LA INVESTIGACIÓN POLICIAL.”</t>
  </si>
  <si>
    <t>“EL USO DE WHATSAPP COMO EVIDENCIA FORENSE.”</t>
  </si>
  <si>
    <t>“ESTUDIO SOBRE EL USO DE LA ESTEGANOGRAFÍA EN FICHEROS DE VIDEO.”</t>
  </si>
  <si>
    <t>“FACTORES MOTIVACIONALES DE LOS COMPONENTES DE LA GUARDIA CIVIL.”</t>
  </si>
  <si>
    <t>“LA TOMA DE DECISIONES EN AMBIENTE DE INCERTIDUMBRE EN LAS ORGANIZACIONES POLICIALES.”</t>
  </si>
  <si>
    <t>“ESTUDIO SOBRE LOS MANDOS DE UNIDADES REUNIDAS ENFOCADO A LA MEJORA DE SU FORMACIÓN.”</t>
  </si>
  <si>
    <t>“REGISTRO PÚBLICO DOCUMENTAL PARA SERVICIO AL CIUDADANO: SEGURIDAD Y CONFORMIDAD DEL SISTEMA.”</t>
  </si>
  <si>
    <t>“OPTIMIZACIÓN DE RECURSOS HUMANOS EN LA GUARDIA CIVIL.”</t>
  </si>
  <si>
    <t>”LA RESPUESTA SOCIOECONÓMICA DE EUROPA ANTE LOS EFECTOS DE DAESH.”</t>
  </si>
  <si>
    <t>“EL TRABAJO PENITENCIARIO COMO RECURSO ECONÓMICO.”</t>
  </si>
  <si>
    <t>“LA VIDEOVIGILANCIA EN POS DE LA SEGURIDAD CIUDADANA Y EL ORDEN PÚBLICO.”</t>
  </si>
  <si>
    <t>“LA PROTECCIÓN DE DATOS, EL INTERCAMBIO INTERNACIONAL DE DATOS A NIVEL JURÍDICO Y POLICIAL.”</t>
  </si>
  <si>
    <t>“ANÁLISIS PERICIAL DE EXPLOSIONES QUÍMICAS.”</t>
  </si>
  <si>
    <t>“ALMACENAMIENTO DE SUSTANCIAS EXPLOSIVAS.”</t>
  </si>
  <si>
    <t>“LA APARICIÓN DE LAS DISTINTAS ESPECIALIDADES EN LA GUARDIA CIVIL.”</t>
  </si>
  <si>
    <t>“ORIGEN DE LAS UNIDADES DE RESERVA EN LA GUARDIA CIVIL.”</t>
  </si>
  <si>
    <t>“LA INVESTIGACIÓN CRIMINAL EN LA GUARDIA CIVIL.”</t>
  </si>
  <si>
    <t>FRANCISCO JAVIER JIMÉNEZ CAMPOS</t>
  </si>
  <si>
    <t>DAVID VICENTE DE MANUELES</t>
  </si>
  <si>
    <t>JOSÉ LUIS HERNÁNDEZ GARCÍA</t>
  </si>
  <si>
    <t>FERNANDO JAVIER LOMBARDO MOLINA</t>
  </si>
  <si>
    <t>RAFAEL LUQUE SOTO</t>
  </si>
  <si>
    <t>JUAN ANTONIO GARCÍA PAGÁN</t>
  </si>
  <si>
    <t>FERNANDO MAGRO MOROS</t>
  </si>
  <si>
    <t>JOSÉ MARÍA NAGORE SÁNCHEZ</t>
  </si>
  <si>
    <t>RAÚL MORENO RUIZ</t>
  </si>
  <si>
    <t>BELÉN GONZÁLEZ MONZÓ</t>
  </si>
  <si>
    <t>CRISTINA CARRASCO MÁRQUEZ</t>
  </si>
  <si>
    <t>JUAN LAVELA DONCEL</t>
  </si>
  <si>
    <t>ABEL ÁLVAREZ SIERRA</t>
  </si>
  <si>
    <t>FRANCISCO JAVIER SAURA LASHERAS</t>
  </si>
  <si>
    <t>DAVID GARCÍA LÓPEZ</t>
  </si>
  <si>
    <t>JAVIER ALFONSO FERNANDEZ DE LA ROSA</t>
  </si>
  <si>
    <t>PABLO CAL FRAGA</t>
  </si>
  <si>
    <t>ANTONIO JESÚS GONZÁLEZ BRU</t>
  </si>
  <si>
    <t>ANTONIO ABAD CARMONA</t>
  </si>
  <si>
    <t>GUILLERMO PRIETO REDONDO</t>
  </si>
  <si>
    <t>LEMAIRE RODRIGUEZ DIAZ</t>
  </si>
  <si>
    <t>YAIR RICCI PARDO</t>
  </si>
  <si>
    <t>JAVIER CARDOSA MANZANO</t>
  </si>
  <si>
    <t>ÁLVARO GARCÍA DIAZ-OTERO</t>
  </si>
  <si>
    <t>ANTONIO BENAVENTE PÉREZ</t>
  </si>
  <si>
    <t>FRANCISCO MANUEL GARCÍA RODRÍGUEZ</t>
  </si>
  <si>
    <t>CHRISTIAN RINCÓN HERRANZ</t>
  </si>
  <si>
    <t>SIBISSE PAEZ BETHENCOURT</t>
  </si>
  <si>
    <t>ILDEFONSO JOSÉ MARTÍNEZ GONZÁLEZ</t>
  </si>
  <si>
    <t>GINÉS RUIZ BAUTISTA</t>
  </si>
  <si>
    <t>IGNACIO LARA LARA</t>
  </si>
  <si>
    <t>IGNACIO DE LA CRUZ BLANDINO</t>
  </si>
  <si>
    <t>ADRIÁN RUIZ BLAS</t>
  </si>
  <si>
    <t>DANIEL GÓMEZ MORENO</t>
  </si>
  <si>
    <t>JESÚS JIMÉNEZ RUIZ</t>
  </si>
  <si>
    <t>SERGIO MARTÍNEZ MORALEDA</t>
  </si>
  <si>
    <t>ABRAHAM ESTRADA FERRERO</t>
  </si>
  <si>
    <t>IGNACIO NOGUERAS DIAZ</t>
  </si>
  <si>
    <t>RAÚL GARCÍA VIÑAS</t>
  </si>
  <si>
    <t>ALBERTO DÍAZ JAIME</t>
  </si>
  <si>
    <t>SAMUEL LAGO COSTAS</t>
  </si>
  <si>
    <t>FRANCISCO JAVIER BRIONES YUS</t>
  </si>
  <si>
    <t>CARLOS VICO BUJALDÓN</t>
  </si>
  <si>
    <t>MARÍA SANCHO BARCELONA</t>
  </si>
  <si>
    <t>ALEJANDRA QUESADA SANZ</t>
  </si>
  <si>
    <t>ANTONIO JESÚS VIÑOLO PAYÁN</t>
  </si>
  <si>
    <t>SERGIO PEREA GUTIERREZ</t>
  </si>
  <si>
    <t>SAMUEL PELETEIRO TRABADO</t>
  </si>
  <si>
    <t>DANIEL NAJIB SALGADO</t>
  </si>
  <si>
    <t>ENRIQUE YUSTE MESTRE</t>
  </si>
  <si>
    <t>JUAN ÁNGEL LÓPEZ GAVILÁN</t>
  </si>
  <si>
    <t>JOSÉ LUIS PÉREZ MANZANO</t>
  </si>
  <si>
    <t>PABLO LEMES MIRANDA</t>
  </si>
  <si>
    <t>JOSÉ ANTONIO RUIZ DÍAZ</t>
  </si>
  <si>
    <t>JOSÉ DANIEL PUERTAS DOMINGUEZ</t>
  </si>
  <si>
    <t>NATALIA GARCÍA CLAVER</t>
  </si>
  <si>
    <t>ÓSCAR PALOMARES CASERO</t>
  </si>
  <si>
    <t>labinge@inta.es</t>
  </si>
  <si>
    <t>LABORATORIO DE INGENIEROS DEL EJÉRCITO GENERAL MARVÁ</t>
  </si>
  <si>
    <t>C/ Princesa 36-38</t>
  </si>
  <si>
    <t>28008 - Madrid</t>
  </si>
  <si>
    <t xml:space="preserve">Destino (Occupation): </t>
  </si>
  <si>
    <t>ASISTENTE AL CONGRESO DE SEGURIDAD: PROTECCIÓN DE EDIFICIOS FRENTE A EXPLOSIONES</t>
  </si>
  <si>
    <t>IMPRESCINDIBLE PARA DISPONER DE PLAZA EN EL AUTOBÚS INDICARLO AFIRMATIVAMENTE</t>
  </si>
  <si>
    <t>SÍ</t>
  </si>
  <si>
    <t>NO</t>
  </si>
  <si>
    <t>ADJUNTA AUTORIZACIÓN DE SU SUPERIOR JERÁRQUICO</t>
  </si>
  <si>
    <t>IMPRESCINDIBLE PARA OPTAR A PLAZA EN EL CONGRESO</t>
  </si>
  <si>
    <t>AUTOBÚS I/V DÍA 30NOV2017 AL CAMPUS DE LA MARAÑOSA (Salida: C/ Mártires de Alcalá)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</si>
</sst>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9"/>
      <color theme="1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8" fillId="10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49" fillId="0" borderId="11" xfId="0" applyFont="1" applyBorder="1" applyAlignment="1" applyProtection="1">
      <alignment horizontal="right" vertical="top" wrapText="1"/>
      <protection hidden="1"/>
    </xf>
    <xf numFmtId="0" fontId="48" fillId="10" borderId="11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locked="0"/>
    </xf>
    <xf numFmtId="0" fontId="50" fillId="0" borderId="0" xfId="46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51" fillId="1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justify" vertical="top" wrapText="1"/>
      <protection locked="0"/>
    </xf>
    <xf numFmtId="0" fontId="48" fillId="1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left"/>
      <protection hidden="1"/>
    </xf>
    <xf numFmtId="0" fontId="50" fillId="0" borderId="0" xfId="46" applyFont="1" applyAlignment="1" applyProtection="1">
      <alignment horizontal="left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3</xdr:row>
      <xdr:rowOff>19050</xdr:rowOff>
    </xdr:to>
    <xdr:pic>
      <xdr:nvPicPr>
        <xdr:cNvPr id="1" name="2 Imagen" descr="http://www.congreso2011aet.es/images/col/Int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2438400</xdr:colOff>
      <xdr:row>2</xdr:row>
      <xdr:rowOff>104775</xdr:rowOff>
    </xdr:from>
    <xdr:to>
      <xdr:col>1</xdr:col>
      <xdr:colOff>3305175</xdr:colOff>
      <xdr:row>7</xdr:row>
      <xdr:rowOff>180975</xdr:rowOff>
    </xdr:to>
    <xdr:pic>
      <xdr:nvPicPr>
        <xdr:cNvPr id="2" name="3 Imagen" descr="METOPA_LABI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75247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2609850</xdr:colOff>
      <xdr:row>9</xdr:row>
      <xdr:rowOff>0</xdr:rowOff>
    </xdr:from>
    <xdr:to>
      <xdr:col>1</xdr:col>
      <xdr:colOff>600075</xdr:colOff>
      <xdr:row>11</xdr:row>
      <xdr:rowOff>314325</xdr:rowOff>
    </xdr:to>
    <xdr:pic>
      <xdr:nvPicPr>
        <xdr:cNvPr id="3" name="4 Imagen" descr="http://www.inta.es/opencms/export/sites/default/75Aniversario/.gallerries/Inta_75Aniversario/logo-inta-75-aniversario350px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211455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binge@inta.e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6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46.8515625" style="2" customWidth="1"/>
    <col min="2" max="2" width="51.57421875" style="2" customWidth="1"/>
    <col min="3" max="3" width="23.28125" style="2" customWidth="1"/>
    <col min="4" max="4" width="11.421875" style="2" customWidth="1"/>
    <col min="5" max="5" width="62.8515625" style="2" hidden="1" customWidth="1"/>
    <col min="6" max="6" width="5.28125" style="2" hidden="1" customWidth="1"/>
    <col min="7" max="7" width="12.8515625" style="2" hidden="1" customWidth="1"/>
    <col min="8" max="8" width="5.00390625" style="2" hidden="1" customWidth="1"/>
    <col min="9" max="9" width="52.140625" style="2" hidden="1" customWidth="1"/>
    <col min="10" max="10" width="11.421875" style="2" hidden="1" customWidth="1"/>
    <col min="11" max="16384" width="11.421875" style="2" customWidth="1"/>
  </cols>
  <sheetData>
    <row r="1" spans="4:10" ht="25.5">
      <c r="D1" s="13"/>
      <c r="E1" s="14" t="s">
        <v>20</v>
      </c>
      <c r="F1" s="15" t="s">
        <v>16</v>
      </c>
      <c r="G1" s="16" t="s">
        <v>14</v>
      </c>
      <c r="H1" s="16" t="str">
        <f>IF(F1="del","D.","Dña.")</f>
        <v>D.</v>
      </c>
      <c r="I1" s="17" t="s">
        <v>77</v>
      </c>
      <c r="J1" s="2" t="str">
        <f>CONCATENATE(E1," ",F1," ",G1," ",H1," ",I1)</f>
        <v>“RECUPERACIÓN NÚMEROS DE BASTIDOR DE VEHÍCULOS EN DIFERENTES METALES.” del CAC D. FRANCISCO JAVIER JIMÉNEZ CAMPOS</v>
      </c>
    </row>
    <row r="2" spans="2:10" ht="25.5">
      <c r="B2" s="24" t="s">
        <v>135</v>
      </c>
      <c r="D2" s="13"/>
      <c r="E2" s="14" t="s">
        <v>21</v>
      </c>
      <c r="F2" s="15" t="s">
        <v>16</v>
      </c>
      <c r="G2" s="16" t="s">
        <v>14</v>
      </c>
      <c r="H2" s="16" t="str">
        <f>IF(F2="del","D.","Dña.")</f>
        <v>D.</v>
      </c>
      <c r="I2" s="17" t="s">
        <v>78</v>
      </c>
      <c r="J2" s="2" t="str">
        <f aca="true" t="shared" si="0" ref="J2:J55">CONCATENATE(E2," ",F2," ",G2," ",H2," ",I2)</f>
        <v>“DESVÍO DE PROYECTILES CALIBRE .45 AUTO AL ATRAVESAR LA PUERTA DE UN VEHÍCULO” del CAC D. DAVID VICENTE DE MANUELES</v>
      </c>
    </row>
    <row r="3" spans="2:10" ht="15" customHeight="1">
      <c r="B3" s="24" t="s">
        <v>136</v>
      </c>
      <c r="D3" s="13"/>
      <c r="E3" s="14" t="s">
        <v>22</v>
      </c>
      <c r="F3" s="15" t="s">
        <v>16</v>
      </c>
      <c r="G3" s="16" t="s">
        <v>14</v>
      </c>
      <c r="H3" s="16" t="str">
        <f aca="true" t="shared" si="1" ref="H3:H55">IF(F3="del","D.","Dña.")</f>
        <v>D.</v>
      </c>
      <c r="I3" s="17" t="s">
        <v>79</v>
      </c>
      <c r="J3" s="2" t="str">
        <f t="shared" si="0"/>
        <v>“TÉCNICAS DE SEGURIDAD ÓPTICA Y DISUASIÓN DE FALSIFICACIONES.” del CAC D. JOSÉ LUIS HERNÁNDEZ GARCÍA</v>
      </c>
    </row>
    <row r="4" spans="2:10" ht="15" customHeight="1">
      <c r="B4" s="24" t="s">
        <v>137</v>
      </c>
      <c r="D4" s="13"/>
      <c r="E4" s="14" t="s">
        <v>23</v>
      </c>
      <c r="F4" s="15" t="s">
        <v>16</v>
      </c>
      <c r="G4" s="16" t="s">
        <v>14</v>
      </c>
      <c r="H4" s="16" t="str">
        <f t="shared" si="1"/>
        <v>D.</v>
      </c>
      <c r="I4" s="17" t="s">
        <v>80</v>
      </c>
      <c r="J4" s="2" t="str">
        <f t="shared" si="0"/>
        <v>“ESTUDIO DE LA INCORPORACIÓN DE NUEVOS MEDIOS EN LA GUARDIA CIVIL: RPAS EN INSPECCIONES OCULARES.” del CAC D. FERNANDO JAVIER LOMBARDO MOLINA</v>
      </c>
    </row>
    <row r="5" spans="2:10" ht="15" customHeight="1">
      <c r="B5" s="25" t="s">
        <v>134</v>
      </c>
      <c r="D5" s="13"/>
      <c r="E5" s="14" t="s">
        <v>24</v>
      </c>
      <c r="F5" s="15" t="s">
        <v>16</v>
      </c>
      <c r="G5" s="16" t="s">
        <v>14</v>
      </c>
      <c r="H5" s="16" t="str">
        <f t="shared" si="1"/>
        <v>D.</v>
      </c>
      <c r="I5" s="17" t="s">
        <v>81</v>
      </c>
      <c r="J5" s="2" t="str">
        <f t="shared" si="0"/>
        <v>“USO POLICIAL Y ANÁLISIS FORENSE DE INFORMACIÓN DE APLICACIONES MÓVILES PARA LOCALIZACIÓN DE PERSONAS DE INTERÉS.” del CAC D. RAFAEL LUQUE SOTO</v>
      </c>
    </row>
    <row r="6" spans="4:10" ht="15" customHeight="1">
      <c r="D6" s="13"/>
      <c r="E6" s="18" t="s">
        <v>25</v>
      </c>
      <c r="F6" s="15" t="s">
        <v>16</v>
      </c>
      <c r="G6" s="16" t="s">
        <v>14</v>
      </c>
      <c r="H6" s="16" t="str">
        <f t="shared" si="1"/>
        <v>D.</v>
      </c>
      <c r="I6" s="17" t="s">
        <v>82</v>
      </c>
      <c r="J6" s="2" t="str">
        <f t="shared" si="0"/>
        <v>“UTILIZACIÓN DE MUNICIÓN DE EXPANSIÓN CONTROLADA EN LA GUARDIA CIVIL.” del CAC D. JUAN ANTONIO GARCÍA PAGÁN</v>
      </c>
    </row>
    <row r="7" spans="2:10" ht="15">
      <c r="B7" s="6"/>
      <c r="D7" s="13"/>
      <c r="E7" s="14" t="s">
        <v>26</v>
      </c>
      <c r="F7" s="15" t="s">
        <v>16</v>
      </c>
      <c r="G7" s="16" t="s">
        <v>14</v>
      </c>
      <c r="H7" s="16" t="str">
        <f t="shared" si="1"/>
        <v>D.</v>
      </c>
      <c r="I7" s="17" t="s">
        <v>83</v>
      </c>
      <c r="J7" s="2" t="str">
        <f t="shared" si="0"/>
        <v>“MANDO Y CONTROL EN LA GUARDIA CIVIL: TETRAPOL.” del CAC D. FERNANDO MAGRO MOROS</v>
      </c>
    </row>
    <row r="8" spans="2:9" ht="15">
      <c r="B8" s="6"/>
      <c r="D8" s="13"/>
      <c r="E8" s="14"/>
      <c r="F8" s="15"/>
      <c r="G8" s="16"/>
      <c r="H8" s="16"/>
      <c r="I8" s="17"/>
    </row>
    <row r="9" spans="1:10" ht="25.5">
      <c r="A9" s="22" t="s">
        <v>139</v>
      </c>
      <c r="B9" s="23"/>
      <c r="D9" s="13"/>
      <c r="E9" s="14" t="s">
        <v>27</v>
      </c>
      <c r="F9" s="15" t="s">
        <v>16</v>
      </c>
      <c r="G9" s="16" t="s">
        <v>14</v>
      </c>
      <c r="H9" s="16" t="str">
        <f>IF(F9="del","D.","Dña.")</f>
        <v>D.</v>
      </c>
      <c r="I9" s="17" t="s">
        <v>84</v>
      </c>
      <c r="J9" s="2" t="str">
        <f t="shared" si="0"/>
        <v>“ESTUDIO DE LA APLICACIÓN DE AVIONES TRIPULADOS REMOTAMENTE (RPAS) EN LA AGRUPACIÓN DE TRÁFICO DE LA GUARDIA CIVIL” del CAC D. JOSÉ MARÍA NAGORE SÁNCHEZ</v>
      </c>
    </row>
    <row r="10" spans="4:10" ht="35.25" customHeight="1">
      <c r="D10"/>
      <c r="E10" s="19" t="s">
        <v>28</v>
      </c>
      <c r="F10" s="15" t="s">
        <v>16</v>
      </c>
      <c r="G10" s="16" t="s">
        <v>14</v>
      </c>
      <c r="H10" s="16" t="str">
        <f>IF(F10="del","D.","Dña.")</f>
        <v>D.</v>
      </c>
      <c r="I10" s="17" t="s">
        <v>85</v>
      </c>
      <c r="J10" s="2" t="str">
        <f t="shared" si="0"/>
        <v>“DISEÑO DE UN RADIOENLACE DE COMUNICACIONES PARA LA OPERATIVA DE UN RPAS DE LA AGRUPACIÓN DE TRÁFICO DE LA GUARDIA CIVIL.” del CAC D. RAÚL MORENO RUIZ</v>
      </c>
    </row>
    <row r="11" spans="1:10" ht="15.75">
      <c r="A11" s="8"/>
      <c r="B11" s="7"/>
      <c r="D11" s="13"/>
      <c r="E11" s="14" t="s">
        <v>29</v>
      </c>
      <c r="F11" s="15" t="s">
        <v>17</v>
      </c>
      <c r="G11" s="16" t="s">
        <v>15</v>
      </c>
      <c r="H11" s="16" t="str">
        <f>IF(F11="del","D.","Dña.")</f>
        <v>Dña.</v>
      </c>
      <c r="I11" s="17" t="s">
        <v>86</v>
      </c>
      <c r="J11" s="2" t="str">
        <f t="shared" si="0"/>
        <v>“ESTUDIO DE LA RED TOR.” de la DAC Dña. BELÉN GONZÁLEZ MONZÓ</v>
      </c>
    </row>
    <row r="12" spans="4:10" ht="26.25" thickBot="1">
      <c r="D12" s="13"/>
      <c r="E12" s="14" t="s">
        <v>30</v>
      </c>
      <c r="F12" s="15" t="s">
        <v>17</v>
      </c>
      <c r="G12" s="16" t="s">
        <v>15</v>
      </c>
      <c r="H12" s="16" t="str">
        <f>IF(F12="del","D.","Dña.")</f>
        <v>Dña.</v>
      </c>
      <c r="I12" s="17" t="s">
        <v>87</v>
      </c>
      <c r="J12" s="2" t="str">
        <f t="shared" si="0"/>
        <v>“APLICACIÓN DE TÉCNICAS DE PROCESAMIENTO DEL LENGUAJE NATURAL A LA VIGILANCIA EN REDES SOCIALES.”
 de la DAC Dña. CRISTINA CARRASCO MÁRQUEZ</v>
      </c>
    </row>
    <row r="13" spans="1:10" ht="30" customHeight="1" thickBot="1">
      <c r="A13" s="1" t="s">
        <v>0</v>
      </c>
      <c r="B13" s="9" t="s">
        <v>11</v>
      </c>
      <c r="D13" s="13"/>
      <c r="E13" s="14" t="s">
        <v>31</v>
      </c>
      <c r="F13" s="15" t="s">
        <v>16</v>
      </c>
      <c r="G13" s="16" t="s">
        <v>14</v>
      </c>
      <c r="H13" s="16" t="str">
        <f t="shared" si="1"/>
        <v>D.</v>
      </c>
      <c r="I13" s="17" t="s">
        <v>88</v>
      </c>
      <c r="J13" s="2" t="str">
        <f t="shared" si="0"/>
        <v>“ANÁLISIS DE TÉCNICAS DE PROCESAMIENTO DEL LENGUAJE NATURAL USADAS EN ESTEGANOGRAFÍA COMPUTACIONAL.” del CAC D. JUAN LAVELA DONCEL</v>
      </c>
    </row>
    <row r="14" spans="1:10" ht="18" customHeight="1" thickBot="1">
      <c r="A14" s="3" t="s">
        <v>1</v>
      </c>
      <c r="B14" s="5"/>
      <c r="D14" s="13"/>
      <c r="E14" s="14" t="s">
        <v>32</v>
      </c>
      <c r="F14" s="15" t="s">
        <v>16</v>
      </c>
      <c r="G14" s="16" t="s">
        <v>14</v>
      </c>
      <c r="H14" s="16" t="str">
        <f t="shared" si="1"/>
        <v>D.</v>
      </c>
      <c r="I14" s="17" t="s">
        <v>89</v>
      </c>
      <c r="J14" s="2" t="str">
        <f t="shared" si="0"/>
        <v>“ANÁLISIS DEL DERECHO DE REUNIÓN Y MANIFESTACIÓN” del CAC D. ABEL ÁLVAREZ SIERRA</v>
      </c>
    </row>
    <row r="15" spans="1:10" ht="18" customHeight="1" thickBot="1">
      <c r="A15" s="3" t="s">
        <v>138</v>
      </c>
      <c r="B15" s="5"/>
      <c r="D15" s="13"/>
      <c r="E15" s="14" t="s">
        <v>33</v>
      </c>
      <c r="F15" s="15" t="s">
        <v>16</v>
      </c>
      <c r="G15" s="16" t="s">
        <v>14</v>
      </c>
      <c r="H15" s="16" t="str">
        <f t="shared" si="1"/>
        <v>D.</v>
      </c>
      <c r="I15" s="17" t="s">
        <v>90</v>
      </c>
      <c r="J15" s="2" t="str">
        <f t="shared" si="0"/>
        <v>“IMPACTO DE LOS NUEVOS DERECHOS DEL DETENIDO EN LA METODOLOGÍA DE LA GUARDIA CIVIL.” del CAC D. FRANCISCO JAVIER SAURA LASHERAS</v>
      </c>
    </row>
    <row r="16" spans="1:10" ht="30" customHeight="1" thickBot="1">
      <c r="A16" s="4" t="s">
        <v>2</v>
      </c>
      <c r="B16" s="1"/>
      <c r="D16" s="13"/>
      <c r="E16" s="14" t="s">
        <v>34</v>
      </c>
      <c r="F16" s="15" t="s">
        <v>16</v>
      </c>
      <c r="G16" s="16" t="s">
        <v>14</v>
      </c>
      <c r="H16" s="16" t="str">
        <f t="shared" si="1"/>
        <v>D.</v>
      </c>
      <c r="I16" s="17" t="s">
        <v>91</v>
      </c>
      <c r="J16" s="2" t="str">
        <f t="shared" si="0"/>
        <v>“ANÁLISIS DE LA JURISPRUDENCIA DEL TRIBUNAL CONSTITUCIONAL SOBRE LOS CONTROLES DE ALCOHOLEMIA PRACTICADOS POR LOS AGENTES DE LA AUTORIDAD.” del CAC D. DAVID GARCÍA LÓPEZ</v>
      </c>
    </row>
    <row r="17" spans="1:10" ht="18" customHeight="1" thickBot="1">
      <c r="A17" s="3" t="s">
        <v>3</v>
      </c>
      <c r="B17" s="5"/>
      <c r="D17" s="13"/>
      <c r="E17" s="14" t="s">
        <v>35</v>
      </c>
      <c r="F17" s="15" t="s">
        <v>16</v>
      </c>
      <c r="G17" s="16" t="s">
        <v>14</v>
      </c>
      <c r="H17" s="16" t="str">
        <f t="shared" si="1"/>
        <v>D.</v>
      </c>
      <c r="I17" s="20" t="s">
        <v>92</v>
      </c>
      <c r="J17" s="2" t="str">
        <f t="shared" si="0"/>
        <v>“EL NUEVO MARCO DE LA SEGURIDAD CIUDADANA.” del CAC D. JAVIER ALFONSO FERNANDEZ DE LA ROSA</v>
      </c>
    </row>
    <row r="18" spans="1:10" ht="18" customHeight="1" thickBot="1">
      <c r="A18" s="3" t="s">
        <v>4</v>
      </c>
      <c r="B18" s="5"/>
      <c r="D18" s="13"/>
      <c r="E18" s="14" t="s">
        <v>36</v>
      </c>
      <c r="F18" s="15" t="s">
        <v>16</v>
      </c>
      <c r="G18" s="16" t="s">
        <v>14</v>
      </c>
      <c r="H18" s="16" t="str">
        <f t="shared" si="1"/>
        <v>D.</v>
      </c>
      <c r="I18" s="17" t="s">
        <v>93</v>
      </c>
      <c r="J18" s="2" t="str">
        <f t="shared" si="0"/>
        <v>“LA LUCHA CONTRA LA VIOLENCIA DE GÉNERO." del CAC D. PABLO CAL FRAGA</v>
      </c>
    </row>
    <row r="19" spans="1:10" ht="18" customHeight="1" thickBot="1">
      <c r="A19" s="3" t="s">
        <v>5</v>
      </c>
      <c r="B19" s="5"/>
      <c r="D19" s="13"/>
      <c r="E19" s="14" t="s">
        <v>37</v>
      </c>
      <c r="F19" s="15" t="s">
        <v>16</v>
      </c>
      <c r="G19" s="16" t="s">
        <v>14</v>
      </c>
      <c r="H19" s="16" t="str">
        <f t="shared" si="1"/>
        <v>D.</v>
      </c>
      <c r="I19" s="17" t="s">
        <v>94</v>
      </c>
      <c r="J19" s="2" t="str">
        <f t="shared" si="0"/>
        <v>“ANÁLISIS DE PROSPECTIVA DE LA INVESTIGACIÓN EN MATERIA DE SEGURIDAD EN EUROPA.” del CAC D. ANTONIO JESÚS GONZÁLEZ BRU</v>
      </c>
    </row>
    <row r="20" spans="1:10" ht="18" customHeight="1" thickBot="1">
      <c r="A20" s="3" t="s">
        <v>6</v>
      </c>
      <c r="B20" s="5"/>
      <c r="D20" s="13"/>
      <c r="E20" s="14" t="s">
        <v>38</v>
      </c>
      <c r="F20" s="15" t="s">
        <v>16</v>
      </c>
      <c r="G20" s="16" t="s">
        <v>14</v>
      </c>
      <c r="H20" s="16" t="str">
        <f t="shared" si="1"/>
        <v>D.</v>
      </c>
      <c r="I20" s="17" t="s">
        <v>95</v>
      </c>
      <c r="J20" s="2" t="str">
        <f t="shared" si="0"/>
        <v>“HERRAMIENTAS DE SIMULACIÓN NUMÉRICA EN LA RECONSTRUCCIÓN DE EVENTOS FORENSES.” del CAC D. ANTONIO ABAD CARMONA</v>
      </c>
    </row>
    <row r="21" spans="1:10" ht="18" customHeight="1" thickBot="1">
      <c r="A21" s="3" t="s">
        <v>7</v>
      </c>
      <c r="B21" s="5"/>
      <c r="D21" s="13"/>
      <c r="E21" s="14" t="s">
        <v>39</v>
      </c>
      <c r="F21" s="15" t="s">
        <v>16</v>
      </c>
      <c r="G21" s="16" t="s">
        <v>14</v>
      </c>
      <c r="H21" s="16" t="str">
        <f t="shared" si="1"/>
        <v>D.</v>
      </c>
      <c r="I21" s="17" t="s">
        <v>96</v>
      </c>
      <c r="J21" s="2" t="str">
        <f t="shared" si="0"/>
        <v>“ESTUDIO DE IDONEIDAD DE LAS MEDIDAS DE SEGURIDAD DE LAS ESTACIONES DE SERVICIO.” del CAC D. GUILLERMO PRIETO REDONDO</v>
      </c>
    </row>
    <row r="22" spans="1:10" ht="18" customHeight="1" thickBot="1">
      <c r="A22" s="3" t="s">
        <v>8</v>
      </c>
      <c r="B22" s="5"/>
      <c r="D22" s="13"/>
      <c r="E22" s="14" t="s">
        <v>40</v>
      </c>
      <c r="F22" s="15" t="s">
        <v>16</v>
      </c>
      <c r="G22" s="16" t="s">
        <v>14</v>
      </c>
      <c r="H22" s="16" t="str">
        <f t="shared" si="1"/>
        <v>D.</v>
      </c>
      <c r="I22" s="17" t="s">
        <v>97</v>
      </c>
      <c r="J22" s="2" t="str">
        <f t="shared" si="0"/>
        <v>“NUEVAS AMENAZAS EN LOS CENTROS PENITENCIARIOS (CP) ESPAÑOLES.” del CAC D. LEMAIRE RODRIGUEZ DIAZ</v>
      </c>
    </row>
    <row r="23" spans="1:10" ht="18" customHeight="1" thickBot="1">
      <c r="A23" s="3" t="s">
        <v>9</v>
      </c>
      <c r="B23" s="5"/>
      <c r="D23" s="13"/>
      <c r="E23" s="18" t="s">
        <v>41</v>
      </c>
      <c r="F23" s="15" t="s">
        <v>16</v>
      </c>
      <c r="G23" s="16" t="s">
        <v>14</v>
      </c>
      <c r="H23" s="16" t="str">
        <f t="shared" si="1"/>
        <v>D.</v>
      </c>
      <c r="I23" s="17" t="s">
        <v>98</v>
      </c>
      <c r="J23" s="2" t="str">
        <f t="shared" si="0"/>
        <v>“MATERIALES DESTINADOS A LAS PROTECCIONES PERSONALES: TEJIDOS Y CERÁMICAS.” del CAC D. YAIR RICCI PARDO</v>
      </c>
    </row>
    <row r="24" spans="1:10" ht="18" customHeight="1" thickBot="1">
      <c r="A24" s="3" t="s">
        <v>10</v>
      </c>
      <c r="B24" s="5"/>
      <c r="D24" s="13"/>
      <c r="E24" s="14" t="s">
        <v>42</v>
      </c>
      <c r="F24" s="15" t="s">
        <v>16</v>
      </c>
      <c r="G24" s="16" t="s">
        <v>14</v>
      </c>
      <c r="H24" s="16" t="str">
        <f>IF(F24="del","D.","Dña.")</f>
        <v>D.</v>
      </c>
      <c r="I24" s="17" t="s">
        <v>99</v>
      </c>
      <c r="J24" s="2" t="str">
        <f t="shared" si="0"/>
        <v>“ANÁLISIS DE RASTROS DEL USO DEL MODO INCÓGNITO EN NAVEGADORES WEB.” del CAC D. JAVIER CARDOSA MANZANO</v>
      </c>
    </row>
    <row r="25" spans="1:10" ht="30" customHeight="1" thickBot="1">
      <c r="A25" s="4" t="s">
        <v>145</v>
      </c>
      <c r="B25" s="9" t="s">
        <v>140</v>
      </c>
      <c r="D25" s="13"/>
      <c r="E25" s="14" t="s">
        <v>43</v>
      </c>
      <c r="F25" s="15" t="s">
        <v>16</v>
      </c>
      <c r="G25" s="16" t="s">
        <v>14</v>
      </c>
      <c r="H25" s="16" t="str">
        <f t="shared" si="1"/>
        <v>D.</v>
      </c>
      <c r="I25" s="17" t="s">
        <v>100</v>
      </c>
      <c r="J25" s="2" t="str">
        <f t="shared" si="0"/>
        <v>“ANÁLISIS DE RASTROS DE HERRAMIENTAS DE BORRADO SEGURO.” del CAC D. ÁLVARO GARCÍA DIAZ-OTERO</v>
      </c>
    </row>
    <row r="26" spans="1:10" ht="20.25" customHeight="1" thickBot="1">
      <c r="A26" s="3" t="s">
        <v>141</v>
      </c>
      <c r="B26" s="12" t="s">
        <v>19</v>
      </c>
      <c r="D26" s="13"/>
      <c r="E26" s="14" t="s">
        <v>44</v>
      </c>
      <c r="F26" s="15" t="s">
        <v>16</v>
      </c>
      <c r="G26" s="16" t="s">
        <v>14</v>
      </c>
      <c r="H26" s="16" t="str">
        <f t="shared" si="1"/>
        <v>D.</v>
      </c>
      <c r="I26" s="17" t="s">
        <v>101</v>
      </c>
      <c r="J26" s="2" t="str">
        <f t="shared" si="0"/>
        <v>“ESTUDIO DE RASTROS DEL USO DE TOR EN ORDENADORES.” del CAC D. ANTONIO BENAVENTE PÉREZ</v>
      </c>
    </row>
    <row r="27" spans="1:10" ht="18" customHeight="1" thickBot="1">
      <c r="A27" s="3" t="s">
        <v>142</v>
      </c>
      <c r="B27" s="12"/>
      <c r="D27" s="13"/>
      <c r="E27" s="14" t="s">
        <v>45</v>
      </c>
      <c r="F27" s="15" t="s">
        <v>16</v>
      </c>
      <c r="G27" s="16" t="s">
        <v>14</v>
      </c>
      <c r="H27" s="16" t="str">
        <f>IF(F27="del","D.","Dña.")</f>
        <v>D.</v>
      </c>
      <c r="I27" s="17" t="s">
        <v>102</v>
      </c>
      <c r="J27" s="2" t="str">
        <f t="shared" si="0"/>
        <v>“LA TECNOLOGÍA BIG DATA EN LA EXPLOTACIÓN DE LA INFORMACIÓN DE TELÉFONOS MÓVILES INCAUTADOS EN OPERACIONES DE LA GUARDIA CIVIL.”  del CAC D. FRANCISCO MANUEL GARCÍA RODRÍGUEZ</v>
      </c>
    </row>
    <row r="28" spans="1:10" ht="30" customHeight="1" hidden="1" thickBot="1">
      <c r="A28" s="4" t="s">
        <v>18</v>
      </c>
      <c r="B28" s="11" t="s">
        <v>13</v>
      </c>
      <c r="D28" s="13"/>
      <c r="E28" s="14" t="s">
        <v>46</v>
      </c>
      <c r="F28" s="15" t="s">
        <v>16</v>
      </c>
      <c r="G28" s="16" t="s">
        <v>14</v>
      </c>
      <c r="H28" s="16" t="str">
        <f t="shared" si="1"/>
        <v>D.</v>
      </c>
      <c r="I28" s="17" t="s">
        <v>103</v>
      </c>
      <c r="J28" s="2" t="str">
        <f t="shared" si="0"/>
        <v>“NUEVA METODOLOGÍA EMPLEADA EN ROBOS DE VEHÍCULOS.” del CAC D. CHRISTIAN RINCÓN HERRANZ</v>
      </c>
    </row>
    <row r="29" spans="1:10" ht="63" customHeight="1" hidden="1" thickBot="1">
      <c r="A29" s="3" t="s">
        <v>12</v>
      </c>
      <c r="B29" s="10"/>
      <c r="D29" s="13"/>
      <c r="E29" s="14" t="s">
        <v>47</v>
      </c>
      <c r="F29" s="15" t="s">
        <v>17</v>
      </c>
      <c r="G29" s="16" t="s">
        <v>15</v>
      </c>
      <c r="H29" s="16" t="str">
        <f t="shared" si="1"/>
        <v>Dña.</v>
      </c>
      <c r="I29" s="17" t="s">
        <v>104</v>
      </c>
      <c r="J29" s="2" t="str">
        <f t="shared" si="0"/>
        <v>“ANÁLISIS NUMÉRICO DEL DAÑO PROVOCADO EN EL HUESO POR EL IMPACTO DE PELOTAS DE GOMA.” de la DAC Dña. SIBISSE PAEZ BETHENCOURT</v>
      </c>
    </row>
    <row r="30" spans="1:10" ht="63" customHeight="1" hidden="1" thickBot="1">
      <c r="A30" s="3" t="s">
        <v>12</v>
      </c>
      <c r="B30" s="10"/>
      <c r="D30" s="13"/>
      <c r="E30" s="14" t="s">
        <v>48</v>
      </c>
      <c r="F30" s="15" t="s">
        <v>16</v>
      </c>
      <c r="G30" s="16" t="s">
        <v>14</v>
      </c>
      <c r="H30" s="16" t="str">
        <f t="shared" si="1"/>
        <v>D.</v>
      </c>
      <c r="I30" s="17" t="s">
        <v>105</v>
      </c>
      <c r="J30" s="2" t="str">
        <f t="shared" si="0"/>
        <v>“NUEVAS TECNICAS DE IMAGEN PARA NECROIDENTIFICACIÓN.” del CAC D. ILDEFONSO JOSÉ MARTÍNEZ GONZÁLEZ</v>
      </c>
    </row>
    <row r="31" spans="1:10" ht="63" customHeight="1" hidden="1" thickBot="1">
      <c r="A31" s="3" t="s">
        <v>12</v>
      </c>
      <c r="B31" s="10"/>
      <c r="D31" s="13"/>
      <c r="E31" s="14" t="s">
        <v>49</v>
      </c>
      <c r="F31" s="15" t="s">
        <v>16</v>
      </c>
      <c r="G31" s="16" t="s">
        <v>14</v>
      </c>
      <c r="H31" s="16" t="str">
        <f t="shared" si="1"/>
        <v>D.</v>
      </c>
      <c r="I31" s="17" t="s">
        <v>106</v>
      </c>
      <c r="J31" s="2" t="str">
        <f t="shared" si="0"/>
        <v>“DEFINICIÓN DE PERÍMETROS DE SEGURIDAD FRENTE A EXPLOSIONES EN EDIFICIOS SINGULARES.” del CAC D. GINÉS RUIZ BAUTISTA</v>
      </c>
    </row>
    <row r="32" spans="1:10" ht="63" customHeight="1" hidden="1" thickBot="1">
      <c r="A32" s="3" t="s">
        <v>12</v>
      </c>
      <c r="B32" s="10"/>
      <c r="D32" s="13"/>
      <c r="E32" s="14" t="s">
        <v>50</v>
      </c>
      <c r="F32" s="15" t="s">
        <v>16</v>
      </c>
      <c r="G32" s="16" t="s">
        <v>14</v>
      </c>
      <c r="H32" s="16" t="str">
        <f t="shared" si="1"/>
        <v>D.</v>
      </c>
      <c r="I32" s="17" t="s">
        <v>107</v>
      </c>
      <c r="J32" s="2" t="str">
        <f t="shared" si="0"/>
        <v>“INVESTIGACIÓN DE LA PROYECCIÓN DE FRAGMENTOS PRODUCIDOS POR UNA EXPLOSIÓN.” del CAC D. IGNACIO LARA LARA</v>
      </c>
    </row>
    <row r="33" spans="1:10" ht="63" customHeight="1" hidden="1" thickBot="1">
      <c r="A33" s="3" t="s">
        <v>12</v>
      </c>
      <c r="B33" s="10"/>
      <c r="D33" s="13"/>
      <c r="E33" s="14" t="s">
        <v>51</v>
      </c>
      <c r="F33" s="15" t="s">
        <v>16</v>
      </c>
      <c r="G33" s="16" t="s">
        <v>14</v>
      </c>
      <c r="H33" s="16" t="str">
        <f t="shared" si="1"/>
        <v>D.</v>
      </c>
      <c r="I33" s="17" t="s">
        <v>108</v>
      </c>
      <c r="J33" s="2" t="str">
        <f t="shared" si="0"/>
        <v>“ANÁLISIS Y MODELIZACIÓN DE EXPLOSIONES CONFINADAS.” del CAC D. IGNACIO DE LA CRUZ BLANDINO</v>
      </c>
    </row>
    <row r="34" spans="1:10" ht="32.25" thickBot="1">
      <c r="A34" s="4" t="s">
        <v>143</v>
      </c>
      <c r="B34" s="9" t="s">
        <v>144</v>
      </c>
      <c r="D34" s="13"/>
      <c r="E34" s="14" t="s">
        <v>52</v>
      </c>
      <c r="F34" s="15" t="s">
        <v>16</v>
      </c>
      <c r="G34" s="16" t="s">
        <v>14</v>
      </c>
      <c r="H34" s="16" t="str">
        <f t="shared" si="1"/>
        <v>D.</v>
      </c>
      <c r="I34" s="17" t="s">
        <v>109</v>
      </c>
      <c r="J34" s="2" t="str">
        <f t="shared" si="0"/>
        <v>“EXPLOSIVOS DIY (DO IT YOURSELF) Y SU APLICACIÓN A LA FABRICACIÓN DE IED (IMPROVISED EXPLOSIVE DEVICES).” del CAC D. ADRIÁN RUIZ BLAS</v>
      </c>
    </row>
    <row r="35" spans="1:10" ht="16.5" thickBot="1">
      <c r="A35" s="3" t="s">
        <v>141</v>
      </c>
      <c r="B35" s="12" t="s">
        <v>19</v>
      </c>
      <c r="D35" s="13"/>
      <c r="E35" s="14" t="s">
        <v>53</v>
      </c>
      <c r="F35" s="15" t="s">
        <v>16</v>
      </c>
      <c r="G35" s="16" t="s">
        <v>14</v>
      </c>
      <c r="H35" s="16" t="str">
        <f t="shared" si="1"/>
        <v>D.</v>
      </c>
      <c r="I35" s="17" t="s">
        <v>110</v>
      </c>
      <c r="J35" s="2" t="str">
        <f t="shared" si="0"/>
        <v>“ESTRATEGIA DE CIBERSEGURIDAD NACIONAL.” del CAC D. DANIEL GÓMEZ MORENO</v>
      </c>
    </row>
    <row r="36" spans="1:10" ht="16.5" thickBot="1">
      <c r="A36" s="3" t="s">
        <v>142</v>
      </c>
      <c r="B36" s="12"/>
      <c r="D36" s="13"/>
      <c r="E36" s="14" t="s">
        <v>54</v>
      </c>
      <c r="F36" s="15" t="s">
        <v>16</v>
      </c>
      <c r="G36" s="16" t="s">
        <v>14</v>
      </c>
      <c r="H36" s="16" t="str">
        <f t="shared" si="1"/>
        <v>D.</v>
      </c>
      <c r="I36" s="17" t="s">
        <v>111</v>
      </c>
      <c r="J36" s="2" t="str">
        <f t="shared" si="0"/>
        <v>“ESTADO DE LA CIBERSEGURIDAD EN LA UNIÓN EUROPEA.” del CAC D. JESÚS JIMÉNEZ RUIZ</v>
      </c>
    </row>
    <row r="37" spans="4:10" ht="25.5">
      <c r="D37" s="13"/>
      <c r="E37" s="14" t="s">
        <v>55</v>
      </c>
      <c r="F37" s="15" t="s">
        <v>16</v>
      </c>
      <c r="G37" s="16" t="s">
        <v>14</v>
      </c>
      <c r="H37" s="16" t="str">
        <f t="shared" si="1"/>
        <v>D.</v>
      </c>
      <c r="I37" s="17" t="s">
        <v>112</v>
      </c>
      <c r="J37" s="2" t="str">
        <f t="shared" si="0"/>
        <v>“CIBERSEGURIDAD EN ESPAÑA. INTERCAMBIO DE INFORMACIÓN Y COORDINACIÓN.” del CAC D. SERGIO MARTÍNEZ MORALEDA</v>
      </c>
    </row>
    <row r="38" spans="4:10" ht="25.5">
      <c r="D38" s="13"/>
      <c r="E38" s="14" t="s">
        <v>56</v>
      </c>
      <c r="F38" s="15" t="s">
        <v>16</v>
      </c>
      <c r="G38" s="16" t="s">
        <v>14</v>
      </c>
      <c r="H38" s="16" t="str">
        <f t="shared" si="1"/>
        <v>D.</v>
      </c>
      <c r="I38" s="17" t="s">
        <v>113</v>
      </c>
      <c r="J38" s="2" t="str">
        <f t="shared" si="0"/>
        <v>“EVALUACIÓN DE LA CAPTURA DE HUELLAS DACTILARES SIN CONTACTO EN ENTORNOS OPERACIONALES.” del CAC D. ABRAHAM ESTRADA FERRERO</v>
      </c>
    </row>
    <row r="39" spans="4:10" ht="15">
      <c r="D39" s="13"/>
      <c r="E39" s="14" t="s">
        <v>57</v>
      </c>
      <c r="F39" s="15" t="s">
        <v>16</v>
      </c>
      <c r="G39" s="16" t="s">
        <v>14</v>
      </c>
      <c r="H39" s="16" t="str">
        <f t="shared" si="1"/>
        <v>D.</v>
      </c>
      <c r="I39" s="20" t="s">
        <v>114</v>
      </c>
      <c r="J39" s="2" t="str">
        <f t="shared" si="0"/>
        <v>”ESTUDIO DE LA USABILIDAD DEL DNIe 3.0 BASADOS EN LA TECNOLOGÍA NFC.” del CAC D. IGNACIO NOGUERAS DIAZ</v>
      </c>
    </row>
    <row r="40" spans="4:10" ht="25.5">
      <c r="D40" s="13"/>
      <c r="E40" s="14" t="s">
        <v>58</v>
      </c>
      <c r="F40" s="15" t="s">
        <v>16</v>
      </c>
      <c r="G40" s="16" t="s">
        <v>14</v>
      </c>
      <c r="H40" s="16" t="str">
        <f t="shared" si="1"/>
        <v>D.</v>
      </c>
      <c r="I40" s="20" t="s">
        <v>115</v>
      </c>
      <c r="J40" s="2" t="str">
        <f t="shared" si="0"/>
        <v>“ESTUDIO DE LA VIABILIDAD DE LOS SISTEMAS DE RECONOCIMIENTO FACIAL EN ENTORNOS OPERACIONALES: INFLUENCIA DEL ENTORNO Y DE LA EDAD.” del CAC D. RAÚL GARCÍA VIÑAS</v>
      </c>
    </row>
    <row r="41" spans="4:10" ht="25.5">
      <c r="D41" s="13"/>
      <c r="E41" s="14" t="s">
        <v>59</v>
      </c>
      <c r="F41" s="15" t="s">
        <v>16</v>
      </c>
      <c r="G41" s="16" t="s">
        <v>14</v>
      </c>
      <c r="H41" s="16" t="str">
        <f t="shared" si="1"/>
        <v>D.</v>
      </c>
      <c r="I41" s="20" t="s">
        <v>116</v>
      </c>
      <c r="J41" s="2" t="str">
        <f t="shared" si="0"/>
        <v>“ESTUDIO DE LA VIABILIDAD DEL RECONOCIMIENTO BIOMÉTRICO BASADO EN LA FORMA DE ANDAR.” del CAC D. ALBERTO DÍAZ JAIME</v>
      </c>
    </row>
    <row r="42" spans="4:10" ht="25.5">
      <c r="D42" s="13"/>
      <c r="E42" s="14" t="s">
        <v>60</v>
      </c>
      <c r="F42" s="15" t="s">
        <v>16</v>
      </c>
      <c r="G42" s="16" t="s">
        <v>14</v>
      </c>
      <c r="H42" s="16" t="str">
        <f t="shared" si="1"/>
        <v>D.</v>
      </c>
      <c r="I42" s="17" t="s">
        <v>117</v>
      </c>
      <c r="J42" s="2" t="str">
        <f t="shared" si="0"/>
        <v>“LA NUBE COMO NUEVO ESCENARIO EN EL MARCO DEL ANÁLISIS FORENSE Y LA INVESTIGACIÓN POLICIAL.” del CAC D. SAMUEL LAGO COSTAS</v>
      </c>
    </row>
    <row r="43" spans="4:10" ht="15">
      <c r="D43" s="13"/>
      <c r="E43" s="14" t="s">
        <v>61</v>
      </c>
      <c r="F43" s="15" t="s">
        <v>16</v>
      </c>
      <c r="G43" s="16" t="s">
        <v>14</v>
      </c>
      <c r="H43" s="16" t="str">
        <f t="shared" si="1"/>
        <v>D.</v>
      </c>
      <c r="I43" s="17" t="s">
        <v>118</v>
      </c>
      <c r="J43" s="2" t="str">
        <f t="shared" si="0"/>
        <v>“EL USO DE WHATSAPP COMO EVIDENCIA FORENSE.” del CAC D. FRANCISCO JAVIER BRIONES YUS</v>
      </c>
    </row>
    <row r="44" spans="4:10" ht="15">
      <c r="D44" s="13"/>
      <c r="E44" s="14" t="s">
        <v>62</v>
      </c>
      <c r="F44" s="15" t="s">
        <v>16</v>
      </c>
      <c r="G44" s="16" t="s">
        <v>14</v>
      </c>
      <c r="H44" s="16" t="str">
        <f t="shared" si="1"/>
        <v>D.</v>
      </c>
      <c r="I44" s="17" t="s">
        <v>119</v>
      </c>
      <c r="J44" s="2" t="str">
        <f t="shared" si="0"/>
        <v>“ESTUDIO SOBRE EL USO DE LA ESTEGANOGRAFÍA EN FICHEROS DE VIDEO.” del CAC D. CARLOS VICO BUJALDÓN</v>
      </c>
    </row>
    <row r="45" spans="4:10" ht="15">
      <c r="D45" s="13"/>
      <c r="E45" s="14" t="s">
        <v>63</v>
      </c>
      <c r="F45" s="15" t="s">
        <v>17</v>
      </c>
      <c r="G45" s="16" t="s">
        <v>15</v>
      </c>
      <c r="H45" s="16" t="str">
        <f t="shared" si="1"/>
        <v>Dña.</v>
      </c>
      <c r="I45" s="17" t="s">
        <v>120</v>
      </c>
      <c r="J45" s="2" t="str">
        <f t="shared" si="0"/>
        <v>“FACTORES MOTIVACIONALES DE LOS COMPONENTES DE LA GUARDIA CIVIL.” de la DAC Dña. MARÍA SANCHO BARCELONA</v>
      </c>
    </row>
    <row r="46" spans="4:10" ht="25.5">
      <c r="D46" s="13"/>
      <c r="E46" s="14" t="s">
        <v>64</v>
      </c>
      <c r="F46" s="15" t="s">
        <v>17</v>
      </c>
      <c r="G46" s="16" t="s">
        <v>15</v>
      </c>
      <c r="H46" s="16" t="str">
        <f t="shared" si="1"/>
        <v>Dña.</v>
      </c>
      <c r="I46" s="17" t="s">
        <v>121</v>
      </c>
      <c r="J46" s="2" t="str">
        <f t="shared" si="0"/>
        <v>“LA TOMA DE DECISIONES EN AMBIENTE DE INCERTIDUMBRE EN LAS ORGANIZACIONES POLICIALES.” de la DAC Dña. ALEJANDRA QUESADA SANZ</v>
      </c>
    </row>
    <row r="47" spans="4:10" ht="25.5">
      <c r="D47" s="13"/>
      <c r="E47" s="14" t="s">
        <v>65</v>
      </c>
      <c r="F47" s="15" t="s">
        <v>16</v>
      </c>
      <c r="G47" s="16" t="s">
        <v>14</v>
      </c>
      <c r="H47" s="16" t="str">
        <f t="shared" si="1"/>
        <v>D.</v>
      </c>
      <c r="I47" s="17" t="s">
        <v>122</v>
      </c>
      <c r="J47" s="2" t="str">
        <f t="shared" si="0"/>
        <v>“ESTUDIO SOBRE LOS MANDOS DE UNIDADES REUNIDAS ENFOCADO A LA MEJORA DE SU FORMACIÓN.” del CAC D. ANTONIO JESÚS VIÑOLO PAYÁN</v>
      </c>
    </row>
    <row r="48" spans="4:10" ht="25.5">
      <c r="D48" s="13"/>
      <c r="E48" s="14" t="s">
        <v>66</v>
      </c>
      <c r="F48" s="15" t="s">
        <v>16</v>
      </c>
      <c r="G48" s="16" t="s">
        <v>14</v>
      </c>
      <c r="H48" s="16" t="str">
        <f t="shared" si="1"/>
        <v>D.</v>
      </c>
      <c r="I48" s="17" t="s">
        <v>123</v>
      </c>
      <c r="J48" s="2" t="str">
        <f t="shared" si="0"/>
        <v>“REGISTRO PÚBLICO DOCUMENTAL PARA SERVICIO AL CIUDADANO: SEGURIDAD Y CONFORMIDAD DEL SISTEMA.” del CAC D. SERGIO PEREA GUTIERREZ</v>
      </c>
    </row>
    <row r="49" spans="4:10" ht="15">
      <c r="D49" s="13"/>
      <c r="E49" s="18" t="s">
        <v>67</v>
      </c>
      <c r="F49" s="15" t="s">
        <v>16</v>
      </c>
      <c r="G49" s="16" t="s">
        <v>14</v>
      </c>
      <c r="H49" s="16" t="str">
        <f t="shared" si="1"/>
        <v>D.</v>
      </c>
      <c r="I49" s="21" t="s">
        <v>124</v>
      </c>
      <c r="J49" s="2" t="str">
        <f t="shared" si="0"/>
        <v>“OPTIMIZACIÓN DE RECURSOS HUMANOS EN LA GUARDIA CIVIL.” del CAC D. SAMUEL PELETEIRO TRABADO</v>
      </c>
    </row>
    <row r="50" spans="4:10" ht="15">
      <c r="D50" s="13"/>
      <c r="E50" s="18" t="s">
        <v>68</v>
      </c>
      <c r="F50" s="15" t="s">
        <v>16</v>
      </c>
      <c r="G50" s="16" t="s">
        <v>14</v>
      </c>
      <c r="H50" s="16" t="str">
        <f t="shared" si="1"/>
        <v>D.</v>
      </c>
      <c r="I50" s="21" t="s">
        <v>125</v>
      </c>
      <c r="J50" s="2" t="str">
        <f t="shared" si="0"/>
        <v>”LA RESPUESTA SOCIOECONÓMICA DE EUROPA ANTE LOS EFECTOS DE DAESH.” del CAC D. DANIEL NAJIB SALGADO</v>
      </c>
    </row>
    <row r="51" spans="4:10" ht="15">
      <c r="D51" s="13"/>
      <c r="E51" s="18" t="s">
        <v>69</v>
      </c>
      <c r="F51" s="15" t="s">
        <v>16</v>
      </c>
      <c r="G51" s="16" t="s">
        <v>14</v>
      </c>
      <c r="H51" s="16" t="str">
        <f t="shared" si="1"/>
        <v>D.</v>
      </c>
      <c r="I51" s="21" t="s">
        <v>126</v>
      </c>
      <c r="J51" s="2" t="str">
        <f t="shared" si="0"/>
        <v>“EL TRABAJO PENITENCIARIO COMO RECURSO ECONÓMICO.” del CAC D. ENRIQUE YUSTE MESTRE</v>
      </c>
    </row>
    <row r="52" spans="4:10" ht="25.5">
      <c r="D52" s="13"/>
      <c r="E52" s="14" t="s">
        <v>70</v>
      </c>
      <c r="F52" s="15" t="s">
        <v>16</v>
      </c>
      <c r="G52" s="16" t="s">
        <v>14</v>
      </c>
      <c r="H52" s="16" t="str">
        <f t="shared" si="1"/>
        <v>D.</v>
      </c>
      <c r="I52" s="17" t="s">
        <v>127</v>
      </c>
      <c r="J52" s="2" t="str">
        <f t="shared" si="0"/>
        <v>“LA VIDEOVIGILANCIA EN POS DE LA SEGURIDAD CIUDADANA Y EL ORDEN PÚBLICO.” del CAC D. JUAN ÁNGEL LÓPEZ GAVILÁN</v>
      </c>
    </row>
    <row r="53" spans="4:10" ht="25.5">
      <c r="D53" s="13"/>
      <c r="E53" s="14" t="s">
        <v>71</v>
      </c>
      <c r="F53" s="15" t="s">
        <v>16</v>
      </c>
      <c r="G53" s="16" t="s">
        <v>14</v>
      </c>
      <c r="H53" s="16" t="str">
        <f t="shared" si="1"/>
        <v>D.</v>
      </c>
      <c r="I53" s="17" t="s">
        <v>128</v>
      </c>
      <c r="J53" s="2" t="str">
        <f t="shared" si="0"/>
        <v>“LA PROTECCIÓN DE DATOS, EL INTERCAMBIO INTERNACIONAL DE DATOS A NIVEL JURÍDICO Y POLICIAL.” del CAC D. JOSÉ LUIS PÉREZ MANZANO</v>
      </c>
    </row>
    <row r="54" spans="4:10" ht="15">
      <c r="D54" s="13"/>
      <c r="E54" s="14" t="s">
        <v>72</v>
      </c>
      <c r="F54" s="15" t="s">
        <v>16</v>
      </c>
      <c r="G54" s="16" t="s">
        <v>14</v>
      </c>
      <c r="H54" s="16" t="str">
        <f t="shared" si="1"/>
        <v>D.</v>
      </c>
      <c r="I54" s="17" t="s">
        <v>129</v>
      </c>
      <c r="J54" s="2" t="str">
        <f t="shared" si="0"/>
        <v>“ANÁLISIS PERICIAL DE EXPLOSIONES QUÍMICAS.” del CAC D. PABLO LEMES MIRANDA</v>
      </c>
    </row>
    <row r="55" spans="4:10" ht="15">
      <c r="D55" s="13"/>
      <c r="E55" s="18" t="s">
        <v>73</v>
      </c>
      <c r="F55" s="15" t="s">
        <v>16</v>
      </c>
      <c r="G55" s="16" t="s">
        <v>14</v>
      </c>
      <c r="H55" s="16" t="str">
        <f t="shared" si="1"/>
        <v>D.</v>
      </c>
      <c r="I55" s="17" t="s">
        <v>130</v>
      </c>
      <c r="J55" s="2" t="str">
        <f t="shared" si="0"/>
        <v>“ALMACENAMIENTO DE SUSTANCIAS EXPLOSIVAS.” del CAC D. JOSÉ ANTONIO RUIZ DÍAZ</v>
      </c>
    </row>
    <row r="56" spans="4:10" ht="15">
      <c r="D56" s="13"/>
      <c r="E56" s="14" t="s">
        <v>74</v>
      </c>
      <c r="F56" s="15" t="s">
        <v>16</v>
      </c>
      <c r="G56" s="16" t="s">
        <v>14</v>
      </c>
      <c r="H56" s="16" t="str">
        <f>IF(F56="del","D.","Dña.")</f>
        <v>D.</v>
      </c>
      <c r="I56" s="17" t="s">
        <v>131</v>
      </c>
      <c r="J56" s="2" t="str">
        <f>CONCATENATE(E56," ",F56," ",G56," ",H56," ",I56)</f>
        <v>“LA APARICIÓN DE LAS DISTINTAS ESPECIALIDADES EN LA GUARDIA CIVIL.” del CAC D. JOSÉ DANIEL PUERTAS DOMINGUEZ</v>
      </c>
    </row>
    <row r="57" spans="4:10" ht="15">
      <c r="D57" s="13"/>
      <c r="E57" s="14" t="s">
        <v>75</v>
      </c>
      <c r="F57" s="15" t="s">
        <v>17</v>
      </c>
      <c r="G57" s="16" t="s">
        <v>15</v>
      </c>
      <c r="H57" s="16" t="str">
        <f>IF(F57="del","D.","Dña.")</f>
        <v>Dña.</v>
      </c>
      <c r="I57" s="17" t="s">
        <v>132</v>
      </c>
      <c r="J57" s="2" t="str">
        <f>CONCATENATE(E57," ",F57," ",G57," ",H57," ",I57)</f>
        <v>“ORIGEN DE LAS UNIDADES DE RESERVA EN LA GUARDIA CIVIL.” de la DAC Dña. NATALIA GARCÍA CLAVER</v>
      </c>
    </row>
    <row r="58" spans="4:10" ht="15">
      <c r="D58" s="13"/>
      <c r="E58" s="14" t="s">
        <v>76</v>
      </c>
      <c r="F58" s="15" t="s">
        <v>16</v>
      </c>
      <c r="G58" s="16" t="s">
        <v>14</v>
      </c>
      <c r="H58" s="16" t="str">
        <f>IF(F58="del","D.","Dña.")</f>
        <v>D.</v>
      </c>
      <c r="I58" s="17" t="s">
        <v>133</v>
      </c>
      <c r="J58" s="2" t="str">
        <f>CONCATENATE(E58," ",F58," ",G58," ",H58," ",I58)</f>
        <v>“LA INVESTIGACIÓN CRIMINAL EN LA GUARDIA CIVIL.” del CAC D. ÓSCAR PALOMARES CASERO</v>
      </c>
    </row>
    <row r="59" spans="4:6" ht="15">
      <c r="D59" s="13"/>
      <c r="E59"/>
      <c r="F59"/>
    </row>
    <row r="60" spans="4:6" ht="15">
      <c r="D60" s="13"/>
      <c r="E60"/>
      <c r="F60"/>
    </row>
    <row r="61" spans="4:6" ht="15">
      <c r="D61" s="13"/>
      <c r="E61"/>
      <c r="F61"/>
    </row>
    <row r="62" spans="4:6" ht="15">
      <c r="D62" s="13"/>
      <c r="E62"/>
      <c r="F62"/>
    </row>
    <row r="63" spans="4:6" ht="15">
      <c r="D63" s="13"/>
      <c r="E63"/>
      <c r="F63"/>
    </row>
    <row r="64" spans="4:6" ht="15">
      <c r="D64" s="13"/>
      <c r="E64"/>
      <c r="F64"/>
    </row>
    <row r="65" spans="4:6" ht="15">
      <c r="D65" s="13"/>
      <c r="E65"/>
      <c r="F65"/>
    </row>
  </sheetData>
  <sheetProtection selectLockedCells="1"/>
  <mergeCells count="1">
    <mergeCell ref="A9:B9"/>
  </mergeCells>
  <dataValidations count="1">
    <dataValidation type="list" allowBlank="1" showInputMessage="1" showErrorMessage="1" sqref="B29:B33">
      <formula1>$J$1:$J$65</formula1>
    </dataValidation>
  </dataValidations>
  <hyperlinks>
    <hyperlink ref="B5" r:id="rId1" display="labinge@inta.es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4"/>
  <headerFooter>
    <oddHeader>&amp;C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la Guardia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D30263Y</dc:creator>
  <cp:keywords/>
  <dc:description/>
  <cp:lastModifiedBy>Miguel Angel Ropero Azañon</cp:lastModifiedBy>
  <cp:lastPrinted>2016-05-20T10:22:58Z</cp:lastPrinted>
  <dcterms:created xsi:type="dcterms:W3CDTF">2013-06-04T09:27:07Z</dcterms:created>
  <dcterms:modified xsi:type="dcterms:W3CDTF">2017-10-20T09:14:13Z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